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ompenergy207-my.sharepoint.com/personal/mwebb_competitive-energy_com/Documents/Documents/"/>
    </mc:Choice>
  </mc:AlternateContent>
  <xr:revisionPtr revIDLastSave="0" documentId="8_{30F1BC63-EA3A-41C1-AB5D-611E76AE65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renchRiverCollaborativeTanks" sheetId="2" r:id="rId1"/>
  </sheets>
  <definedNames>
    <definedName name="OLE_LINK3" localSheetId="0">FrenchRiverCollaborativeTanks!#REF!</definedName>
    <definedName name="_xlnm.Print_Titles" localSheetId="0">FrenchRiverCollaborativeTanks!$1:$5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8" i="2" l="1"/>
  <c r="F16" i="2"/>
  <c r="F63" i="2"/>
  <c r="F30" i="2"/>
  <c r="F10" i="2"/>
  <c r="F110" i="2" s="1"/>
  <c r="F52" i="2"/>
  <c r="F109" i="2"/>
  <c r="F100" i="2"/>
  <c r="F95" i="2"/>
  <c r="F46" i="2"/>
  <c r="F25" i="2"/>
  <c r="F84" i="2"/>
  <c r="F35" i="2"/>
  <c r="F78" i="2"/>
  <c r="F56" i="2"/>
  <c r="F73" i="2"/>
  <c r="F68" i="2"/>
  <c r="F104" i="2"/>
</calcChain>
</file>

<file path=xl/sharedStrings.xml><?xml version="1.0" encoding="utf-8"?>
<sst xmlns="http://schemas.openxmlformats.org/spreadsheetml/2006/main" count="248" uniqueCount="113">
  <si>
    <t>#2</t>
  </si>
  <si>
    <t>Tank Size</t>
  </si>
  <si>
    <t>Fuel Type</t>
  </si>
  <si>
    <t>City/Town</t>
  </si>
  <si>
    <t>Auburn, MA</t>
  </si>
  <si>
    <t>Estimated Annual Volume</t>
  </si>
  <si>
    <t>Bryn Mawr School - 35 Swanson Road</t>
  </si>
  <si>
    <t>Dudley, MA</t>
  </si>
  <si>
    <t>Charlton, MA</t>
  </si>
  <si>
    <t>Dudley Middle School - 70 Dudley-Oxford Road</t>
  </si>
  <si>
    <t>Charlton Elementary - 9 Burlingame Road</t>
  </si>
  <si>
    <t>Heritage School - 34 Oxford Road</t>
  </si>
  <si>
    <t>Charlton Middle School - 2 Oxford Road</t>
  </si>
  <si>
    <t>Winchendon Public Schools</t>
  </si>
  <si>
    <t>Winchendon, MA</t>
  </si>
  <si>
    <t>Sutton Public Schools</t>
  </si>
  <si>
    <t>Sutton, MA</t>
  </si>
  <si>
    <t>Fiskdale, MA</t>
  </si>
  <si>
    <t>Brimfield, MA</t>
  </si>
  <si>
    <t>Holland, MA</t>
  </si>
  <si>
    <t>Wales, MA</t>
  </si>
  <si>
    <t>North Brookfield Schools</t>
  </si>
  <si>
    <t>North Brookfield, MA</t>
  </si>
  <si>
    <t>Quaboag Regional Schools</t>
  </si>
  <si>
    <t>West Warren, MA</t>
  </si>
  <si>
    <t>Warren, MA</t>
  </si>
  <si>
    <t>Southbridge Public Schools</t>
  </si>
  <si>
    <t>Southbridge, MA</t>
  </si>
  <si>
    <t>Douglas, MA</t>
  </si>
  <si>
    <t>Douglas Public Schools</t>
  </si>
  <si>
    <t>Blackstone, MA</t>
  </si>
  <si>
    <t>Blackstone-Millville Reg.  Schools</t>
  </si>
  <si>
    <t>Holden, MA</t>
  </si>
  <si>
    <t>Paxton, MA</t>
  </si>
  <si>
    <t>Sterling, MA</t>
  </si>
  <si>
    <t>Rutland, MA</t>
  </si>
  <si>
    <t>Total</t>
  </si>
  <si>
    <t>Auburn Public Schools</t>
  </si>
  <si>
    <t xml:space="preserve">Dudley-Charlton Reg. Schools </t>
  </si>
  <si>
    <t>Wachusett Regional Schools</t>
  </si>
  <si>
    <t>TOTAL GALLONS ESTIMATE</t>
  </si>
  <si>
    <t>Douglas Primary - 17 Gleason Court</t>
  </si>
  <si>
    <t>Leicester  Public Schools</t>
  </si>
  <si>
    <t>Leicester, MA</t>
  </si>
  <si>
    <t>Overlook Middle School- 10 Oakmont Drive</t>
  </si>
  <si>
    <t>Oakmont Regional High School - 9 Oakmont Drive</t>
  </si>
  <si>
    <t>Tantasqua Reg. Schools/Town of Sturbridge</t>
  </si>
  <si>
    <t>Town of Leicester</t>
  </si>
  <si>
    <t>Leicester Town Hall - 3 Washburn Square</t>
  </si>
  <si>
    <t>Shepherd Hill Reg. HS - 68 Dudley-Oxford Road</t>
  </si>
  <si>
    <t>Dudley Elementary - 16 School Street</t>
  </si>
  <si>
    <t>Murdock MHS - 3 Memorial Drive</t>
  </si>
  <si>
    <t>Toy Town Elem. School - 175 Grove Street</t>
  </si>
  <si>
    <t>Davis Hill  School  - Jameson Road</t>
  </si>
  <si>
    <t xml:space="preserve">    Chocksett Schools -  40 Boutelle Road</t>
  </si>
  <si>
    <t xml:space="preserve">    Glenwood Elementary -  65 Glenwood Road</t>
  </si>
  <si>
    <t>Mary Finn School - 60 Richards Road</t>
  </si>
  <si>
    <t>Tantasqua Reg. Sr. High - 319 Brookfield Road</t>
  </si>
  <si>
    <t>Brimfield Elementary - 22 Wales Road</t>
  </si>
  <si>
    <t>Douglas Middle - 21 Davis Street</t>
  </si>
  <si>
    <t>Douglas High School - 33 Davis Street</t>
  </si>
  <si>
    <t>Douglas Elementary - 19 Davis Street</t>
  </si>
  <si>
    <t>Wales Elementary - 41 Main Street</t>
  </si>
  <si>
    <t>Leicester Elementary - 170 Paxton Street</t>
  </si>
  <si>
    <t>Ashburnham, MA</t>
  </si>
  <si>
    <t>Sturbridge, MA</t>
  </si>
  <si>
    <t>Ashburnham/Westminster</t>
  </si>
  <si>
    <t>Warren  Elementary - 51 Schoolhouse Drive</t>
  </si>
  <si>
    <t>Randall Building - 5 West Street</t>
  </si>
  <si>
    <t>Leicester Middle School - 174 Paxton St</t>
  </si>
  <si>
    <t>2x8000</t>
  </si>
  <si>
    <t>North Brookfield Elementary - 10 New School Drive</t>
  </si>
  <si>
    <t>North Brookfield High - 10 New School Drive</t>
  </si>
  <si>
    <t>Quaboag Reg Middle/High - 284 W.  Brookfield Road</t>
  </si>
  <si>
    <t>Sutton Middle/High School - 383 Boston Road</t>
  </si>
  <si>
    <t>Holland Elementary - 28 Sturbridge Road</t>
  </si>
  <si>
    <t>Paxton Center School - 19 West Street</t>
  </si>
  <si>
    <t>Thomas Prince School - 170 Sterling Road</t>
  </si>
  <si>
    <t xml:space="preserve">    Naguag School -  285 Main Street</t>
  </si>
  <si>
    <t xml:space="preserve">    Mayo Elementary -  351 Bullard Street</t>
  </si>
  <si>
    <t xml:space="preserve">    Central Tree Middle -  281 Main Street</t>
  </si>
  <si>
    <t>FWH Middle School - 35 Federal Street</t>
  </si>
  <si>
    <t>West Street School - 156 West Street</t>
  </si>
  <si>
    <t>Eastford Road School - 120 Eastford Road</t>
  </si>
  <si>
    <t>Charlton Street School - 220 Charlton Street</t>
  </si>
  <si>
    <t>Former Leicester Middle School - 70 Winslow Ave</t>
  </si>
  <si>
    <t>Nashoba Regional School District</t>
  </si>
  <si>
    <t>Bolton, MA</t>
  </si>
  <si>
    <t xml:space="preserve">    Nashoba Regional School District Central Office - 50 Mechanic Street</t>
  </si>
  <si>
    <t xml:space="preserve">    Luther Burbank Middle School - 103 Hollywood Drive</t>
  </si>
  <si>
    <t>Lancaster, MA</t>
  </si>
  <si>
    <t xml:space="preserve">    Nashoba Regional High School - 12 Green Road</t>
  </si>
  <si>
    <t>Below Ground/Above Ground</t>
  </si>
  <si>
    <t>2 tanks - 5000/4000</t>
  </si>
  <si>
    <t>Above/Below Ground</t>
  </si>
  <si>
    <t>Tank List: FREC 
2025-2026 Fuel Oil Large Tank IFB</t>
  </si>
  <si>
    <t>Athol-Royalston Regional School District</t>
  </si>
  <si>
    <t>Athol High School (AHS)-2363 Main Street</t>
  </si>
  <si>
    <t>Athol, MA</t>
  </si>
  <si>
    <t>Athol Royalston Middle School- 1062 Pleasant Street</t>
  </si>
  <si>
    <t>Royalston Community School- 96 Winchendon Road</t>
  </si>
  <si>
    <t>Royalston, MA</t>
  </si>
  <si>
    <t xml:space="preserve">Below Ground </t>
  </si>
  <si>
    <t>Below Ground</t>
  </si>
  <si>
    <t xml:space="preserve">Above Ground   </t>
  </si>
  <si>
    <t>Above Ground</t>
  </si>
  <si>
    <t>Southborough, MA</t>
  </si>
  <si>
    <t>Northborough/Southborough  Public Schools</t>
  </si>
  <si>
    <t>Simonian Center for Early Learning &amp; Sutton Elementary - 409 Boston Road</t>
  </si>
  <si>
    <t>Town of Southbridge</t>
  </si>
  <si>
    <t>DPW Facility - 185 Guelphwood Road</t>
  </si>
  <si>
    <t>Burgess Elementary - 45 Burgess School Road</t>
  </si>
  <si>
    <t>Princeton, 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</si>
</sst>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1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u/>
      <sz val="16"/>
      <name val="Times New Roman"/>
      <family val="1"/>
    </font>
    <font>
      <b/>
      <sz val="22"/>
      <name val="Arial"/>
      <family val="2"/>
    </font>
    <font>
      <b/>
      <u/>
      <sz val="14"/>
      <name val="Times New Roman"/>
      <family val="1"/>
    </font>
    <font>
      <b/>
      <u/>
      <sz val="14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3" fontId="4" fillId="0" borderId="0" xfId="0" applyNumberFormat="1" applyFont="1" applyAlignment="1">
      <alignment horizontal="right" vertical="top" wrapText="1"/>
    </xf>
    <xf numFmtId="0" fontId="5" fillId="0" borderId="0" xfId="0" applyFont="1"/>
    <xf numFmtId="3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3" fontId="0" fillId="0" borderId="0" xfId="0" applyNumberFormat="1" applyAlignment="1">
      <alignment horizontal="right"/>
    </xf>
    <xf numFmtId="3" fontId="0" fillId="2" borderId="0" xfId="0" applyNumberFormat="1" applyFill="1"/>
    <xf numFmtId="3" fontId="2" fillId="0" borderId="0" xfId="0" applyNumberFormat="1" applyFont="1" applyAlignment="1">
      <alignment horizontal="right"/>
    </xf>
    <xf numFmtId="3" fontId="0" fillId="2" borderId="0" xfId="0" applyNumberFormat="1" applyFill="1" applyAlignment="1">
      <alignment horizontal="right"/>
    </xf>
    <xf numFmtId="1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3" fontId="4" fillId="0" borderId="0" xfId="0" applyNumberFormat="1" applyFont="1" applyAlignment="1">
      <alignment horizontal="left" vertical="top" wrapText="1"/>
    </xf>
    <xf numFmtId="0" fontId="2" fillId="0" borderId="0" xfId="0" applyFont="1"/>
    <xf numFmtId="0" fontId="6" fillId="0" borderId="3" xfId="0" applyFont="1" applyBorder="1"/>
    <xf numFmtId="49" fontId="3" fillId="0" borderId="3" xfId="0" applyNumberFormat="1" applyFont="1" applyBorder="1" applyAlignment="1">
      <alignment horizontal="left" wrapText="1" indent="1"/>
    </xf>
    <xf numFmtId="0" fontId="2" fillId="0" borderId="3" xfId="0" applyFont="1" applyBorder="1" applyAlignment="1">
      <alignment horizontal="left" indent="1"/>
    </xf>
    <xf numFmtId="0" fontId="3" fillId="0" borderId="3" xfId="0" applyFont="1" applyBorder="1" applyAlignment="1">
      <alignment horizontal="left" indent="1"/>
    </xf>
    <xf numFmtId="0" fontId="3" fillId="0" borderId="3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left" vertical="top" wrapText="1" indent="2"/>
    </xf>
    <xf numFmtId="0" fontId="2" fillId="0" borderId="3" xfId="0" applyFont="1" applyBorder="1" applyAlignment="1">
      <alignment horizontal="left" indent="2"/>
    </xf>
    <xf numFmtId="0" fontId="4" fillId="0" borderId="3" xfId="0" applyFont="1" applyBorder="1" applyAlignment="1">
      <alignment horizontal="left"/>
    </xf>
    <xf numFmtId="0" fontId="0" fillId="0" borderId="3" xfId="0" applyBorder="1"/>
    <xf numFmtId="0" fontId="8" fillId="0" borderId="3" xfId="0" applyFont="1" applyBorder="1"/>
    <xf numFmtId="0" fontId="9" fillId="0" borderId="3" xfId="0" applyFont="1" applyBorder="1" applyAlignment="1">
      <alignment horizontal="left"/>
    </xf>
    <xf numFmtId="0" fontId="0" fillId="4" borderId="0" xfId="0" applyFill="1"/>
    <xf numFmtId="3" fontId="0" fillId="4" borderId="0" xfId="0" applyNumberFormat="1" applyFill="1" applyAlignment="1">
      <alignment horizontal="right"/>
    </xf>
    <xf numFmtId="0" fontId="2" fillId="0" borderId="1" xfId="0" applyFont="1" applyBorder="1" applyAlignment="1">
      <alignment horizontal="center"/>
    </xf>
    <xf numFmtId="3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right" wrapText="1"/>
    </xf>
    <xf numFmtId="1" fontId="2" fillId="0" borderId="1" xfId="0" applyNumberFormat="1" applyFont="1" applyBorder="1" applyAlignment="1">
      <alignment horizontal="center"/>
    </xf>
    <xf numFmtId="0" fontId="0" fillId="2" borderId="0" xfId="0" applyFill="1" applyAlignment="1">
      <alignment vertical="center"/>
    </xf>
    <xf numFmtId="49" fontId="4" fillId="0" borderId="3" xfId="0" applyNumberFormat="1" applyFont="1" applyBorder="1" applyAlignment="1">
      <alignment horizontal="left" wrapText="1" indent="2"/>
    </xf>
    <xf numFmtId="0" fontId="2" fillId="0" borderId="2" xfId="0" applyFont="1" applyBorder="1" applyAlignment="1">
      <alignment horizontal="center"/>
    </xf>
    <xf numFmtId="3" fontId="1" fillId="3" borderId="9" xfId="0" applyNumberFormat="1" applyFont="1" applyFill="1" applyBorder="1" applyAlignment="1">
      <alignment horizontal="center" vertical="center" wrapText="1"/>
    </xf>
    <xf numFmtId="3" fontId="1" fillId="3" borderId="13" xfId="0" applyNumberFormat="1" applyFont="1" applyFill="1" applyBorder="1" applyAlignment="1">
      <alignment horizontal="center" vertical="center" wrapText="1"/>
    </xf>
    <xf numFmtId="3" fontId="1" fillId="3" borderId="19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3" fontId="1" fillId="3" borderId="8" xfId="0" applyNumberFormat="1" applyFont="1" applyFill="1" applyBorder="1" applyAlignment="1">
      <alignment horizontal="center" vertical="center" wrapText="1"/>
    </xf>
    <xf numFmtId="3" fontId="1" fillId="3" borderId="12" xfId="0" applyNumberFormat="1" applyFont="1" applyFill="1" applyBorder="1" applyAlignment="1">
      <alignment horizontal="center" vertical="center" wrapText="1"/>
    </xf>
    <xf numFmtId="3" fontId="1" fillId="3" borderId="3" xfId="0" applyNumberFormat="1" applyFont="1" applyFill="1" applyBorder="1" applyAlignment="1">
      <alignment horizontal="center" vertical="center" wrapText="1"/>
    </xf>
    <xf numFmtId="3" fontId="1" fillId="3" borderId="18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1" fillId="3" borderId="1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166"/>
  <sheetViews>
    <sheetView tabSelected="1" zoomScaleNormal="100" workbookViewId="0">
      <selection activeCell="C1" sqref="C1"/>
    </sheetView>
  </sheetViews>
  <sheetFormatPr defaultRowHeight="12.75" x14ac:dyDescent="0.2"/>
  <cols>
    <col min="1" max="1" width="70.42578125" customWidth="1"/>
    <col min="2" max="2" width="18.140625" style="4" customWidth="1"/>
    <col min="3" max="3" width="1.7109375" customWidth="1"/>
    <col min="4" max="4" width="6.85546875" customWidth="1"/>
    <col min="5" max="5" width="17.7109375" style="7" customWidth="1"/>
    <col min="6" max="6" width="12.5703125" style="3" customWidth="1"/>
    <col min="7" max="7" width="28.7109375" style="4" customWidth="1"/>
  </cols>
  <sheetData>
    <row r="1" spans="1:7" s="2" customFormat="1" ht="13.5" thickBot="1" x14ac:dyDescent="0.25">
      <c r="A1" s="5"/>
      <c r="B1" s="6"/>
      <c r="C1" s="5"/>
      <c r="D1" s="5"/>
      <c r="E1" s="10"/>
      <c r="F1" s="8"/>
      <c r="G1" s="6"/>
    </row>
    <row r="2" spans="1:7" x14ac:dyDescent="0.2">
      <c r="A2" s="49" t="s">
        <v>95</v>
      </c>
      <c r="B2" s="52" t="s">
        <v>3</v>
      </c>
      <c r="C2" s="36"/>
      <c r="D2" s="42" t="s">
        <v>2</v>
      </c>
      <c r="E2" s="55" t="s">
        <v>1</v>
      </c>
      <c r="F2" s="45" t="s">
        <v>5</v>
      </c>
      <c r="G2" s="39" t="s">
        <v>94</v>
      </c>
    </row>
    <row r="3" spans="1:7" x14ac:dyDescent="0.2">
      <c r="A3" s="50"/>
      <c r="B3" s="53"/>
      <c r="C3" s="36"/>
      <c r="D3" s="43"/>
      <c r="E3" s="56"/>
      <c r="F3" s="46"/>
      <c r="G3" s="40"/>
    </row>
    <row r="4" spans="1:7" x14ac:dyDescent="0.2">
      <c r="A4" s="50"/>
      <c r="B4" s="53"/>
      <c r="C4" s="36"/>
      <c r="D4" s="43"/>
      <c r="E4" s="56"/>
      <c r="F4" s="47"/>
      <c r="G4" s="40"/>
    </row>
    <row r="5" spans="1:7" ht="13.5" thickBot="1" x14ac:dyDescent="0.25">
      <c r="A5" s="51"/>
      <c r="B5" s="54"/>
      <c r="C5" s="36"/>
      <c r="D5" s="44"/>
      <c r="E5" s="57"/>
      <c r="F5" s="48"/>
      <c r="G5" s="41"/>
    </row>
    <row r="6" spans="1:7" ht="15" customHeight="1" x14ac:dyDescent="0.3">
      <c r="A6" s="28" t="s">
        <v>37</v>
      </c>
      <c r="C6" s="5"/>
    </row>
    <row r="7" spans="1:7" ht="15" customHeight="1" x14ac:dyDescent="0.2">
      <c r="A7" s="20"/>
      <c r="C7" s="5"/>
    </row>
    <row r="8" spans="1:7" ht="15" customHeight="1" x14ac:dyDescent="0.2">
      <c r="A8" s="21" t="s">
        <v>6</v>
      </c>
      <c r="B8" s="14" t="s">
        <v>4</v>
      </c>
      <c r="C8" s="5"/>
      <c r="D8" t="s">
        <v>0</v>
      </c>
      <c r="E8" s="7">
        <v>5000</v>
      </c>
      <c r="F8" s="7">
        <v>10000</v>
      </c>
      <c r="G8" s="32" t="s">
        <v>103</v>
      </c>
    </row>
    <row r="9" spans="1:7" ht="15" customHeight="1" x14ac:dyDescent="0.2">
      <c r="A9" s="21" t="s">
        <v>68</v>
      </c>
      <c r="B9" s="14" t="s">
        <v>4</v>
      </c>
      <c r="C9" s="5"/>
      <c r="D9" t="s">
        <v>0</v>
      </c>
      <c r="E9" s="7">
        <v>10000</v>
      </c>
      <c r="F9" s="7">
        <v>10000</v>
      </c>
      <c r="G9" s="38" t="s">
        <v>103</v>
      </c>
    </row>
    <row r="10" spans="1:7" ht="15" customHeight="1" x14ac:dyDescent="0.2">
      <c r="A10" s="20"/>
      <c r="B10" s="14"/>
      <c r="C10" s="5"/>
      <c r="E10" s="9" t="s">
        <v>36</v>
      </c>
      <c r="F10" s="3">
        <f>SUM(F8:F9)</f>
        <v>20000</v>
      </c>
      <c r="G10" s="12"/>
    </row>
    <row r="11" spans="1:7" ht="15" customHeight="1" x14ac:dyDescent="0.3">
      <c r="A11" s="28" t="s">
        <v>96</v>
      </c>
      <c r="B11" s="14"/>
      <c r="C11" s="5"/>
      <c r="E11" s="9"/>
      <c r="G11" s="11"/>
    </row>
    <row r="12" spans="1:7" ht="15" customHeight="1" x14ac:dyDescent="0.2">
      <c r="A12" s="20"/>
      <c r="B12" s="14"/>
      <c r="C12" s="5"/>
      <c r="E12" s="9"/>
      <c r="G12" s="11"/>
    </row>
    <row r="13" spans="1:7" ht="15" customHeight="1" x14ac:dyDescent="0.2">
      <c r="A13" s="37" t="s">
        <v>97</v>
      </c>
      <c r="B13" s="16" t="s">
        <v>98</v>
      </c>
      <c r="C13" s="5"/>
      <c r="D13" t="s">
        <v>0</v>
      </c>
      <c r="E13" s="9">
        <v>6000</v>
      </c>
      <c r="F13" s="3">
        <v>35000</v>
      </c>
      <c r="G13" s="35" t="s">
        <v>102</v>
      </c>
    </row>
    <row r="14" spans="1:7" ht="15" customHeight="1" x14ac:dyDescent="0.2">
      <c r="A14" s="37" t="s">
        <v>99</v>
      </c>
      <c r="B14" s="16" t="s">
        <v>98</v>
      </c>
      <c r="C14" s="5"/>
      <c r="D14" t="s">
        <v>0</v>
      </c>
      <c r="E14" s="9">
        <v>10000</v>
      </c>
      <c r="F14" s="3">
        <v>42000</v>
      </c>
      <c r="G14" s="35" t="s">
        <v>103</v>
      </c>
    </row>
    <row r="15" spans="1:7" ht="15" customHeight="1" x14ac:dyDescent="0.2">
      <c r="A15" s="37" t="s">
        <v>100</v>
      </c>
      <c r="B15" s="16" t="s">
        <v>101</v>
      </c>
      <c r="C15" s="5"/>
      <c r="D15" t="s">
        <v>0</v>
      </c>
      <c r="E15" s="9">
        <v>6000</v>
      </c>
      <c r="F15" s="3">
        <v>12500</v>
      </c>
      <c r="G15" s="35" t="s">
        <v>103</v>
      </c>
    </row>
    <row r="16" spans="1:7" ht="15" customHeight="1" x14ac:dyDescent="0.2">
      <c r="A16" s="37"/>
      <c r="B16" s="14"/>
      <c r="C16" s="5"/>
      <c r="E16" s="9"/>
      <c r="F16" s="3">
        <f>SUM(F13:F15)</f>
        <v>89500</v>
      </c>
      <c r="G16" s="11"/>
    </row>
    <row r="17" spans="1:7" ht="15" customHeight="1" x14ac:dyDescent="0.3">
      <c r="A17" s="28" t="s">
        <v>38</v>
      </c>
      <c r="B17" s="14"/>
      <c r="C17" s="5"/>
    </row>
    <row r="18" spans="1:7" ht="12.6" customHeight="1" x14ac:dyDescent="0.3">
      <c r="A18" s="19"/>
      <c r="B18" s="14"/>
      <c r="C18" s="5"/>
    </row>
    <row r="19" spans="1:7" ht="15" customHeight="1" x14ac:dyDescent="0.2">
      <c r="A19" s="21" t="s">
        <v>9</v>
      </c>
      <c r="B19" s="14" t="s">
        <v>7</v>
      </c>
      <c r="C19" s="5"/>
      <c r="D19" t="s">
        <v>0</v>
      </c>
      <c r="E19" s="3">
        <v>12000</v>
      </c>
      <c r="F19" s="7">
        <v>15000</v>
      </c>
      <c r="G19" s="32" t="s">
        <v>103</v>
      </c>
    </row>
    <row r="20" spans="1:7" ht="15" customHeight="1" x14ac:dyDescent="0.2">
      <c r="A20" s="21" t="s">
        <v>10</v>
      </c>
      <c r="B20" s="14" t="s">
        <v>8</v>
      </c>
      <c r="C20" s="5"/>
      <c r="D20" t="s">
        <v>0</v>
      </c>
      <c r="E20" s="3">
        <v>12000</v>
      </c>
      <c r="F20" s="7">
        <v>15000</v>
      </c>
      <c r="G20" s="32" t="s">
        <v>103</v>
      </c>
    </row>
    <row r="21" spans="1:7" ht="15" customHeight="1" x14ac:dyDescent="0.2">
      <c r="A21" s="21" t="s">
        <v>11</v>
      </c>
      <c r="B21" s="14" t="s">
        <v>8</v>
      </c>
      <c r="C21" s="5"/>
      <c r="D21" t="s">
        <v>0</v>
      </c>
      <c r="E21" s="3">
        <v>12000</v>
      </c>
      <c r="F21" s="7">
        <v>15000</v>
      </c>
      <c r="G21" s="32" t="s">
        <v>103</v>
      </c>
    </row>
    <row r="22" spans="1:7" ht="15" customHeight="1" x14ac:dyDescent="0.2">
      <c r="A22" s="21" t="s">
        <v>49</v>
      </c>
      <c r="B22" s="14" t="s">
        <v>7</v>
      </c>
      <c r="C22" s="5"/>
      <c r="D22" t="s">
        <v>0</v>
      </c>
      <c r="E22" s="3">
        <v>12000</v>
      </c>
      <c r="F22" s="7">
        <v>15000</v>
      </c>
      <c r="G22" s="32" t="s">
        <v>103</v>
      </c>
    </row>
    <row r="23" spans="1:7" ht="15" customHeight="1" x14ac:dyDescent="0.2">
      <c r="A23" s="21" t="s">
        <v>50</v>
      </c>
      <c r="B23" s="14" t="s">
        <v>7</v>
      </c>
      <c r="C23" s="5"/>
      <c r="D23" t="s">
        <v>0</v>
      </c>
      <c r="E23" s="3">
        <v>12000</v>
      </c>
      <c r="F23" s="7">
        <v>15000</v>
      </c>
      <c r="G23" s="32" t="s">
        <v>103</v>
      </c>
    </row>
    <row r="24" spans="1:7" ht="15" customHeight="1" x14ac:dyDescent="0.2">
      <c r="A24" s="21" t="s">
        <v>12</v>
      </c>
      <c r="B24" s="14" t="s">
        <v>8</v>
      </c>
      <c r="C24" s="5"/>
      <c r="D24" t="s">
        <v>0</v>
      </c>
      <c r="E24" s="3">
        <v>12000</v>
      </c>
      <c r="F24" s="7">
        <v>15000</v>
      </c>
      <c r="G24" s="32" t="s">
        <v>103</v>
      </c>
    </row>
    <row r="25" spans="1:7" ht="12.6" customHeight="1" x14ac:dyDescent="0.2">
      <c r="A25" s="22"/>
      <c r="B25" s="14"/>
      <c r="C25" s="5"/>
      <c r="E25" s="9" t="s">
        <v>36</v>
      </c>
      <c r="F25" s="3">
        <f>SUM(F19:F24)</f>
        <v>90000</v>
      </c>
      <c r="G25" s="12"/>
    </row>
    <row r="26" spans="1:7" ht="15" customHeight="1" x14ac:dyDescent="0.3">
      <c r="A26" s="28" t="s">
        <v>13</v>
      </c>
      <c r="B26" s="14"/>
      <c r="C26" s="5"/>
    </row>
    <row r="27" spans="1:7" ht="12.6" customHeight="1" x14ac:dyDescent="0.2">
      <c r="A27" s="21"/>
      <c r="B27" s="14"/>
      <c r="C27" s="5"/>
    </row>
    <row r="28" spans="1:7" ht="15" customHeight="1" x14ac:dyDescent="0.2">
      <c r="A28" s="21" t="s">
        <v>51</v>
      </c>
      <c r="B28" s="14" t="s">
        <v>14</v>
      </c>
      <c r="C28" s="5"/>
      <c r="D28" t="s">
        <v>0</v>
      </c>
      <c r="E28" s="7">
        <v>20000</v>
      </c>
      <c r="F28" s="3">
        <v>65000</v>
      </c>
      <c r="G28" s="32" t="s">
        <v>103</v>
      </c>
    </row>
    <row r="29" spans="1:7" ht="15" customHeight="1" x14ac:dyDescent="0.2">
      <c r="A29" s="21" t="s">
        <v>52</v>
      </c>
      <c r="B29" s="14" t="s">
        <v>14</v>
      </c>
      <c r="C29" s="5"/>
      <c r="D29" t="s">
        <v>0</v>
      </c>
      <c r="E29" s="7">
        <v>8000</v>
      </c>
      <c r="F29" s="3">
        <v>20000</v>
      </c>
      <c r="G29" s="32" t="s">
        <v>103</v>
      </c>
    </row>
    <row r="30" spans="1:7" ht="15" customHeight="1" x14ac:dyDescent="0.2">
      <c r="A30" s="23"/>
      <c r="B30" s="15"/>
      <c r="C30" s="5"/>
      <c r="E30" s="1" t="s">
        <v>36</v>
      </c>
      <c r="F30" s="1">
        <f>SUM(F28:F29)</f>
        <v>85000</v>
      </c>
      <c r="G30" s="12"/>
    </row>
    <row r="31" spans="1:7" ht="15" customHeight="1" x14ac:dyDescent="0.3">
      <c r="A31" s="28" t="s">
        <v>15</v>
      </c>
      <c r="B31" s="17"/>
      <c r="C31" s="5"/>
      <c r="F31" s="9"/>
    </row>
    <row r="32" spans="1:7" ht="15" customHeight="1" x14ac:dyDescent="0.2">
      <c r="A32" s="25"/>
      <c r="B32" s="17"/>
      <c r="C32" s="5"/>
      <c r="F32" s="9"/>
    </row>
    <row r="33" spans="1:7" ht="15" customHeight="1" x14ac:dyDescent="0.2">
      <c r="A33" s="21" t="s">
        <v>108</v>
      </c>
      <c r="B33" s="17" t="s">
        <v>16</v>
      </c>
      <c r="C33" s="5"/>
      <c r="D33" t="s">
        <v>0</v>
      </c>
      <c r="E33" s="7">
        <v>15000</v>
      </c>
      <c r="F33" s="33">
        <v>24000</v>
      </c>
      <c r="G33" s="32" t="s">
        <v>103</v>
      </c>
    </row>
    <row r="34" spans="1:7" ht="15" customHeight="1" x14ac:dyDescent="0.2">
      <c r="A34" s="21" t="s">
        <v>74</v>
      </c>
      <c r="B34" s="17" t="s">
        <v>16</v>
      </c>
      <c r="C34" s="5"/>
      <c r="D34" t="s">
        <v>0</v>
      </c>
      <c r="E34" s="1">
        <v>8000</v>
      </c>
      <c r="F34" s="33">
        <v>19000</v>
      </c>
      <c r="G34" s="32" t="s">
        <v>105</v>
      </c>
    </row>
    <row r="35" spans="1:7" ht="15" customHeight="1" x14ac:dyDescent="0.2">
      <c r="A35" s="21"/>
      <c r="B35" s="17"/>
      <c r="C35" s="5"/>
      <c r="E35" s="1" t="s">
        <v>36</v>
      </c>
      <c r="F35" s="33">
        <f>SUM(F33:F34)</f>
        <v>43000</v>
      </c>
      <c r="G35" s="12"/>
    </row>
    <row r="36" spans="1:7" ht="15" customHeight="1" x14ac:dyDescent="0.3">
      <c r="A36" s="28" t="s">
        <v>39</v>
      </c>
      <c r="B36" s="17"/>
      <c r="C36" s="5"/>
      <c r="F36" s="9"/>
    </row>
    <row r="37" spans="1:7" ht="15" customHeight="1" x14ac:dyDescent="0.2">
      <c r="A37" s="25"/>
      <c r="B37" s="17"/>
      <c r="C37" s="5"/>
      <c r="F37" s="9"/>
    </row>
    <row r="38" spans="1:7" ht="15" customHeight="1" x14ac:dyDescent="0.2">
      <c r="A38" s="21" t="s">
        <v>53</v>
      </c>
      <c r="B38" s="17" t="s">
        <v>32</v>
      </c>
      <c r="C38" s="5"/>
      <c r="D38" t="s">
        <v>0</v>
      </c>
      <c r="E38" s="33">
        <v>10000</v>
      </c>
      <c r="F38" s="33">
        <v>25000</v>
      </c>
      <c r="G38" s="32" t="s">
        <v>103</v>
      </c>
    </row>
    <row r="39" spans="1:7" ht="15" customHeight="1" x14ac:dyDescent="0.2">
      <c r="A39" s="21" t="s">
        <v>76</v>
      </c>
      <c r="B39" s="17" t="s">
        <v>33</v>
      </c>
      <c r="C39" s="5"/>
      <c r="D39" t="s">
        <v>0</v>
      </c>
      <c r="E39" s="33">
        <v>10000</v>
      </c>
      <c r="F39" s="33">
        <v>55000</v>
      </c>
      <c r="G39" s="32" t="s">
        <v>103</v>
      </c>
    </row>
    <row r="40" spans="1:7" ht="15" customHeight="1" x14ac:dyDescent="0.2">
      <c r="A40" s="21" t="s">
        <v>77</v>
      </c>
      <c r="B40" s="17" t="s">
        <v>112</v>
      </c>
      <c r="C40" s="5"/>
      <c r="D40" t="s">
        <v>0</v>
      </c>
      <c r="E40" s="33">
        <v>15000</v>
      </c>
      <c r="F40" s="33">
        <v>30000</v>
      </c>
      <c r="G40" s="32" t="s">
        <v>103</v>
      </c>
    </row>
    <row r="41" spans="1:7" ht="15" customHeight="1" x14ac:dyDescent="0.2">
      <c r="A41" s="26" t="s">
        <v>78</v>
      </c>
      <c r="B41" s="17" t="s">
        <v>35</v>
      </c>
      <c r="C41" s="5"/>
      <c r="D41" t="s">
        <v>0</v>
      </c>
      <c r="E41" s="33">
        <v>10000</v>
      </c>
      <c r="F41" s="33">
        <v>35000</v>
      </c>
      <c r="G41" s="32" t="s">
        <v>103</v>
      </c>
    </row>
    <row r="42" spans="1:7" ht="15" customHeight="1" x14ac:dyDescent="0.2">
      <c r="A42" s="26" t="s">
        <v>79</v>
      </c>
      <c r="B42" s="17" t="s">
        <v>32</v>
      </c>
      <c r="C42" s="5"/>
      <c r="D42" t="s">
        <v>0</v>
      </c>
      <c r="E42" s="33">
        <v>10000</v>
      </c>
      <c r="F42" s="33">
        <v>30000</v>
      </c>
      <c r="G42" s="32" t="s">
        <v>103</v>
      </c>
    </row>
    <row r="43" spans="1:7" ht="15" customHeight="1" x14ac:dyDescent="0.2">
      <c r="A43" s="26" t="s">
        <v>80</v>
      </c>
      <c r="B43" s="17" t="s">
        <v>35</v>
      </c>
      <c r="C43" s="5"/>
      <c r="D43" t="s">
        <v>0</v>
      </c>
      <c r="E43" s="33">
        <v>8000</v>
      </c>
      <c r="F43" s="33">
        <v>30000</v>
      </c>
      <c r="G43" s="32" t="s">
        <v>103</v>
      </c>
    </row>
    <row r="44" spans="1:7" ht="15" customHeight="1" x14ac:dyDescent="0.2">
      <c r="A44" s="26" t="s">
        <v>54</v>
      </c>
      <c r="B44" s="17" t="s">
        <v>34</v>
      </c>
      <c r="C44" s="5"/>
      <c r="D44" t="s">
        <v>0</v>
      </c>
      <c r="E44" s="33">
        <v>20000</v>
      </c>
      <c r="F44" s="33">
        <v>60000</v>
      </c>
      <c r="G44" s="32" t="s">
        <v>103</v>
      </c>
    </row>
    <row r="45" spans="1:7" ht="15" customHeight="1" x14ac:dyDescent="0.2">
      <c r="A45" s="26" t="s">
        <v>55</v>
      </c>
      <c r="B45" s="17" t="s">
        <v>35</v>
      </c>
      <c r="C45" s="5"/>
      <c r="D45" t="s">
        <v>0</v>
      </c>
      <c r="E45" s="33">
        <v>10000</v>
      </c>
      <c r="F45" s="33">
        <v>30000</v>
      </c>
      <c r="G45" s="32" t="s">
        <v>103</v>
      </c>
    </row>
    <row r="46" spans="1:7" ht="15" customHeight="1" x14ac:dyDescent="0.2">
      <c r="A46" s="26"/>
      <c r="B46" s="17"/>
      <c r="C46" s="5"/>
      <c r="E46" s="1" t="s">
        <v>36</v>
      </c>
      <c r="F46" s="33">
        <f>SUM(F38:F45)</f>
        <v>295000</v>
      </c>
      <c r="G46" s="12"/>
    </row>
    <row r="47" spans="1:7" ht="15" customHeight="1" x14ac:dyDescent="0.3">
      <c r="A47" s="28" t="s">
        <v>86</v>
      </c>
      <c r="B47" s="17"/>
      <c r="C47" s="5"/>
      <c r="E47" s="1"/>
      <c r="F47" s="33"/>
      <c r="G47" s="11"/>
    </row>
    <row r="48" spans="1:7" ht="15" customHeight="1" x14ac:dyDescent="0.3">
      <c r="A48" s="28"/>
      <c r="B48" s="17"/>
      <c r="C48" s="5"/>
      <c r="E48" s="1"/>
      <c r="F48" s="33"/>
      <c r="G48" s="11"/>
    </row>
    <row r="49" spans="1:7" ht="15" customHeight="1" x14ac:dyDescent="0.2">
      <c r="A49" s="26" t="s">
        <v>91</v>
      </c>
      <c r="B49" s="17" t="s">
        <v>87</v>
      </c>
      <c r="C49" s="5"/>
      <c r="D49" t="s">
        <v>0</v>
      </c>
      <c r="E49" s="33">
        <v>8000</v>
      </c>
      <c r="F49" s="33">
        <v>59000</v>
      </c>
      <c r="G49" s="35" t="s">
        <v>105</v>
      </c>
    </row>
    <row r="50" spans="1:7" ht="15" customHeight="1" x14ac:dyDescent="0.2">
      <c r="A50" s="26" t="s">
        <v>88</v>
      </c>
      <c r="B50" s="17" t="s">
        <v>87</v>
      </c>
      <c r="C50" s="5"/>
      <c r="D50" t="s">
        <v>0</v>
      </c>
      <c r="E50" s="34" t="s">
        <v>93</v>
      </c>
      <c r="F50" s="33">
        <v>11000</v>
      </c>
      <c r="G50" s="35" t="s">
        <v>92</v>
      </c>
    </row>
    <row r="51" spans="1:7" ht="15" customHeight="1" x14ac:dyDescent="0.2">
      <c r="A51" s="26" t="s">
        <v>89</v>
      </c>
      <c r="B51" s="17" t="s">
        <v>90</v>
      </c>
      <c r="C51" s="5"/>
      <c r="D51" t="s">
        <v>0</v>
      </c>
      <c r="E51" s="33">
        <v>13000</v>
      </c>
      <c r="F51" s="33">
        <v>40000</v>
      </c>
      <c r="G51" s="35" t="s">
        <v>105</v>
      </c>
    </row>
    <row r="52" spans="1:7" ht="15" customHeight="1" x14ac:dyDescent="0.2">
      <c r="A52" s="26"/>
      <c r="B52" s="17"/>
      <c r="C52" s="5"/>
      <c r="E52" s="1" t="s">
        <v>36</v>
      </c>
      <c r="F52" s="33">
        <f>SUM(F49:F51)</f>
        <v>110000</v>
      </c>
      <c r="G52" s="12"/>
    </row>
    <row r="53" spans="1:7" ht="15" customHeight="1" x14ac:dyDescent="0.3">
      <c r="A53" s="28" t="s">
        <v>107</v>
      </c>
      <c r="B53" s="14"/>
      <c r="C53" s="5"/>
    </row>
    <row r="54" spans="1:7" ht="15" customHeight="1" x14ac:dyDescent="0.2">
      <c r="A54" s="21"/>
      <c r="B54" s="14"/>
      <c r="C54" s="5"/>
    </row>
    <row r="55" spans="1:7" ht="15" customHeight="1" x14ac:dyDescent="0.2">
      <c r="A55" s="21" t="s">
        <v>56</v>
      </c>
      <c r="B55" s="16" t="s">
        <v>106</v>
      </c>
      <c r="C55" s="5"/>
      <c r="D55" t="s">
        <v>0</v>
      </c>
      <c r="E55" s="7">
        <v>10000</v>
      </c>
      <c r="F55" s="7">
        <v>23000</v>
      </c>
      <c r="G55" s="32" t="s">
        <v>103</v>
      </c>
    </row>
    <row r="56" spans="1:7" ht="15" customHeight="1" x14ac:dyDescent="0.2">
      <c r="A56" s="21"/>
      <c r="B56" s="16"/>
      <c r="C56" s="5"/>
      <c r="E56" s="9" t="s">
        <v>36</v>
      </c>
      <c r="F56" s="7">
        <f>SUM(F55)</f>
        <v>23000</v>
      </c>
      <c r="G56" s="13"/>
    </row>
    <row r="57" spans="1:7" ht="15" customHeight="1" x14ac:dyDescent="0.3">
      <c r="A57" s="29" t="s">
        <v>46</v>
      </c>
      <c r="B57" s="17"/>
      <c r="C57" s="5"/>
      <c r="F57" s="9"/>
    </row>
    <row r="58" spans="1:7" ht="15" customHeight="1" x14ac:dyDescent="0.2">
      <c r="A58" s="21" t="s">
        <v>57</v>
      </c>
      <c r="B58" s="17" t="s">
        <v>17</v>
      </c>
      <c r="C58" s="5"/>
      <c r="D58" t="s">
        <v>0</v>
      </c>
      <c r="E58" s="7">
        <v>12000</v>
      </c>
      <c r="F58" s="33">
        <v>110000</v>
      </c>
      <c r="G58" s="32" t="s">
        <v>103</v>
      </c>
    </row>
    <row r="59" spans="1:7" ht="15" customHeight="1" x14ac:dyDescent="0.2">
      <c r="A59" s="21" t="s">
        <v>58</v>
      </c>
      <c r="B59" s="17" t="s">
        <v>18</v>
      </c>
      <c r="C59" s="5"/>
      <c r="D59" t="s">
        <v>0</v>
      </c>
      <c r="E59" s="33">
        <v>10000</v>
      </c>
      <c r="F59" s="33">
        <v>30000</v>
      </c>
      <c r="G59" s="32" t="s">
        <v>103</v>
      </c>
    </row>
    <row r="60" spans="1:7" ht="15" customHeight="1" x14ac:dyDescent="0.2">
      <c r="A60" s="21" t="s">
        <v>75</v>
      </c>
      <c r="B60" s="17" t="s">
        <v>19</v>
      </c>
      <c r="C60" s="5"/>
      <c r="D60" t="s">
        <v>0</v>
      </c>
      <c r="E60" s="1">
        <v>7100</v>
      </c>
      <c r="F60" s="33">
        <v>16000</v>
      </c>
      <c r="G60" s="32" t="s">
        <v>103</v>
      </c>
    </row>
    <row r="61" spans="1:7" ht="15" customHeight="1" x14ac:dyDescent="0.2">
      <c r="A61" s="21" t="s">
        <v>111</v>
      </c>
      <c r="B61" s="17" t="s">
        <v>65</v>
      </c>
      <c r="C61" s="5"/>
      <c r="D61" t="s">
        <v>0</v>
      </c>
      <c r="E61" s="33">
        <v>15000</v>
      </c>
      <c r="F61" s="33">
        <v>35000</v>
      </c>
      <c r="G61" s="32" t="s">
        <v>103</v>
      </c>
    </row>
    <row r="62" spans="1:7" ht="15" customHeight="1" x14ac:dyDescent="0.2">
      <c r="A62" s="21" t="s">
        <v>62</v>
      </c>
      <c r="B62" s="17" t="s">
        <v>20</v>
      </c>
      <c r="C62" s="5"/>
      <c r="D62" t="s">
        <v>0</v>
      </c>
      <c r="E62" s="33">
        <v>7796</v>
      </c>
      <c r="F62" s="33">
        <v>8000</v>
      </c>
      <c r="G62" s="32" t="s">
        <v>103</v>
      </c>
    </row>
    <row r="63" spans="1:7" ht="15" customHeight="1" x14ac:dyDescent="0.2">
      <c r="A63" s="24"/>
      <c r="B63" s="17"/>
      <c r="C63" s="5"/>
      <c r="E63" s="1" t="s">
        <v>36</v>
      </c>
      <c r="F63" s="33">
        <f>SUM(F58:F62)</f>
        <v>199000</v>
      </c>
      <c r="G63" s="12"/>
    </row>
    <row r="64" spans="1:7" ht="15" customHeight="1" x14ac:dyDescent="0.3">
      <c r="A64" s="28" t="s">
        <v>21</v>
      </c>
      <c r="B64" s="17"/>
      <c r="C64" s="5"/>
      <c r="F64" s="9"/>
    </row>
    <row r="65" spans="1:7" ht="15" customHeight="1" x14ac:dyDescent="0.2">
      <c r="A65" s="25"/>
      <c r="B65" s="17"/>
      <c r="C65" s="5"/>
      <c r="F65" s="9"/>
    </row>
    <row r="66" spans="1:7" ht="15" customHeight="1" x14ac:dyDescent="0.2">
      <c r="A66" s="21" t="s">
        <v>72</v>
      </c>
      <c r="B66" s="17" t="s">
        <v>22</v>
      </c>
      <c r="C66" s="5"/>
      <c r="D66" t="s">
        <v>0</v>
      </c>
      <c r="E66" s="7">
        <v>10000</v>
      </c>
      <c r="F66" s="33">
        <v>10000</v>
      </c>
      <c r="G66" s="32" t="s">
        <v>105</v>
      </c>
    </row>
    <row r="67" spans="1:7" ht="15" customHeight="1" x14ac:dyDescent="0.2">
      <c r="A67" s="21" t="s">
        <v>71</v>
      </c>
      <c r="B67" s="17" t="s">
        <v>22</v>
      </c>
      <c r="C67" s="5"/>
      <c r="D67" t="s">
        <v>0</v>
      </c>
      <c r="E67" s="1">
        <v>10000</v>
      </c>
      <c r="F67" s="33">
        <v>10000</v>
      </c>
      <c r="G67" s="32" t="s">
        <v>105</v>
      </c>
    </row>
    <row r="68" spans="1:7" ht="15" customHeight="1" x14ac:dyDescent="0.2">
      <c r="A68" s="21"/>
      <c r="B68" s="17"/>
      <c r="C68" s="5"/>
      <c r="E68" s="1" t="s">
        <v>36</v>
      </c>
      <c r="F68" s="33">
        <f>SUM(F66:F67)</f>
        <v>20000</v>
      </c>
      <c r="G68" s="12"/>
    </row>
    <row r="69" spans="1:7" ht="15" customHeight="1" x14ac:dyDescent="0.3">
      <c r="A69" s="28" t="s">
        <v>23</v>
      </c>
      <c r="B69" s="17"/>
      <c r="C69" s="5"/>
      <c r="F69" s="9"/>
    </row>
    <row r="70" spans="1:7" ht="15" customHeight="1" x14ac:dyDescent="0.2">
      <c r="A70" s="25"/>
      <c r="B70" s="17"/>
      <c r="C70" s="5"/>
      <c r="F70" s="9"/>
    </row>
    <row r="71" spans="1:7" ht="15" customHeight="1" x14ac:dyDescent="0.2">
      <c r="A71" s="21" t="s">
        <v>67</v>
      </c>
      <c r="B71" s="17" t="s">
        <v>24</v>
      </c>
      <c r="C71" s="5"/>
      <c r="D71" t="s">
        <v>0</v>
      </c>
      <c r="E71" s="7">
        <v>10000</v>
      </c>
      <c r="F71" s="33">
        <v>20000</v>
      </c>
      <c r="G71" s="32" t="s">
        <v>103</v>
      </c>
    </row>
    <row r="72" spans="1:7" ht="15" customHeight="1" x14ac:dyDescent="0.2">
      <c r="A72" s="21" t="s">
        <v>73</v>
      </c>
      <c r="B72" s="17" t="s">
        <v>25</v>
      </c>
      <c r="C72" s="5"/>
      <c r="D72" t="s">
        <v>0</v>
      </c>
      <c r="E72" s="1">
        <v>15000</v>
      </c>
      <c r="F72" s="33">
        <v>30000</v>
      </c>
      <c r="G72" s="32" t="s">
        <v>103</v>
      </c>
    </row>
    <row r="73" spans="1:7" ht="15" customHeight="1" x14ac:dyDescent="0.2">
      <c r="A73" s="24"/>
      <c r="B73" s="17"/>
      <c r="C73" s="5"/>
      <c r="E73" s="1" t="s">
        <v>36</v>
      </c>
      <c r="F73" s="1">
        <f>SUM(F71:F72)</f>
        <v>50000</v>
      </c>
      <c r="G73" s="12"/>
    </row>
    <row r="74" spans="1:7" ht="15" customHeight="1" x14ac:dyDescent="0.3">
      <c r="A74" s="28" t="s">
        <v>66</v>
      </c>
      <c r="B74" s="17"/>
      <c r="C74" s="5"/>
      <c r="F74" s="9"/>
    </row>
    <row r="75" spans="1:7" ht="15" customHeight="1" x14ac:dyDescent="0.2">
      <c r="A75" s="25"/>
      <c r="B75" s="17"/>
      <c r="C75" s="5"/>
      <c r="F75" s="9"/>
    </row>
    <row r="76" spans="1:7" ht="15" customHeight="1" x14ac:dyDescent="0.2">
      <c r="A76" s="21" t="s">
        <v>44</v>
      </c>
      <c r="B76" s="17" t="s">
        <v>64</v>
      </c>
      <c r="C76" s="5"/>
      <c r="D76" t="s">
        <v>0</v>
      </c>
      <c r="E76" s="7">
        <v>10000</v>
      </c>
      <c r="F76" s="33">
        <v>15000</v>
      </c>
      <c r="G76" s="32" t="s">
        <v>103</v>
      </c>
    </row>
    <row r="77" spans="1:7" ht="15" customHeight="1" x14ac:dyDescent="0.2">
      <c r="A77" s="21" t="s">
        <v>45</v>
      </c>
      <c r="B77" s="17" t="s">
        <v>64</v>
      </c>
      <c r="C77" s="5"/>
      <c r="D77" t="s">
        <v>0</v>
      </c>
      <c r="E77" s="7">
        <v>15000</v>
      </c>
      <c r="F77" s="33">
        <v>50000</v>
      </c>
      <c r="G77" s="32" t="s">
        <v>103</v>
      </c>
    </row>
    <row r="78" spans="1:7" ht="15" customHeight="1" x14ac:dyDescent="0.2">
      <c r="A78" s="24"/>
      <c r="B78" s="17"/>
      <c r="C78" s="5"/>
      <c r="E78" s="1" t="s">
        <v>36</v>
      </c>
      <c r="F78" s="33">
        <f>SUM(F76:F77)</f>
        <v>65000</v>
      </c>
      <c r="G78" s="13"/>
    </row>
    <row r="79" spans="1:7" ht="15" customHeight="1" x14ac:dyDescent="0.3">
      <c r="A79" s="28" t="s">
        <v>26</v>
      </c>
      <c r="B79" s="17"/>
      <c r="C79" s="5"/>
      <c r="F79" s="9"/>
    </row>
    <row r="80" spans="1:7" ht="15" customHeight="1" x14ac:dyDescent="0.2">
      <c r="A80" s="25"/>
      <c r="B80" s="17"/>
      <c r="C80" s="5"/>
      <c r="F80" s="9"/>
    </row>
    <row r="81" spans="1:7" ht="15" customHeight="1" x14ac:dyDescent="0.2">
      <c r="A81" s="21" t="s">
        <v>82</v>
      </c>
      <c r="B81" s="17" t="s">
        <v>27</v>
      </c>
      <c r="C81" s="5"/>
      <c r="D81" t="s">
        <v>0</v>
      </c>
      <c r="E81" s="33">
        <v>10000</v>
      </c>
      <c r="F81" s="33">
        <v>45000</v>
      </c>
      <c r="G81" s="32" t="s">
        <v>103</v>
      </c>
    </row>
    <row r="82" spans="1:7" ht="15" customHeight="1" x14ac:dyDescent="0.2">
      <c r="A82" s="21" t="s">
        <v>84</v>
      </c>
      <c r="B82" s="17" t="s">
        <v>27</v>
      </c>
      <c r="C82" s="5"/>
      <c r="D82" t="s">
        <v>0</v>
      </c>
      <c r="E82" s="33">
        <v>10000</v>
      </c>
      <c r="F82" s="33">
        <v>40000</v>
      </c>
      <c r="G82" s="32" t="s">
        <v>103</v>
      </c>
    </row>
    <row r="83" spans="1:7" ht="15" customHeight="1" x14ac:dyDescent="0.2">
      <c r="A83" s="21" t="s">
        <v>83</v>
      </c>
      <c r="B83" s="17" t="s">
        <v>27</v>
      </c>
      <c r="C83" s="5"/>
      <c r="D83" t="s">
        <v>0</v>
      </c>
      <c r="E83" s="33">
        <v>10000</v>
      </c>
      <c r="F83" s="33">
        <v>45000</v>
      </c>
      <c r="G83" s="32" t="s">
        <v>103</v>
      </c>
    </row>
    <row r="84" spans="1:7" ht="15" customHeight="1" x14ac:dyDescent="0.2">
      <c r="A84" s="21"/>
      <c r="B84" s="17"/>
      <c r="C84" s="5"/>
      <c r="E84" s="1" t="s">
        <v>36</v>
      </c>
      <c r="F84" s="33">
        <f>SUM(F81:F83)</f>
        <v>130000</v>
      </c>
      <c r="G84" s="12"/>
    </row>
    <row r="85" spans="1:7" ht="15" customHeight="1" x14ac:dyDescent="0.3">
      <c r="A85" s="28" t="s">
        <v>109</v>
      </c>
      <c r="B85" s="17"/>
      <c r="C85" s="5"/>
      <c r="F85" s="9"/>
    </row>
    <row r="86" spans="1:7" ht="15" customHeight="1" x14ac:dyDescent="0.2">
      <c r="A86" s="25"/>
      <c r="B86" s="17"/>
      <c r="C86" s="5"/>
      <c r="F86" s="9"/>
    </row>
    <row r="87" spans="1:7" ht="15" customHeight="1" x14ac:dyDescent="0.2">
      <c r="A87" s="21" t="s">
        <v>110</v>
      </c>
      <c r="B87" s="17" t="s">
        <v>27</v>
      </c>
      <c r="C87" s="5"/>
      <c r="D87" t="s">
        <v>0</v>
      </c>
      <c r="E87" s="9">
        <v>12000</v>
      </c>
      <c r="F87" s="33">
        <v>18000</v>
      </c>
      <c r="G87" s="32" t="s">
        <v>103</v>
      </c>
    </row>
    <row r="88" spans="1:7" ht="15" customHeight="1" x14ac:dyDescent="0.2">
      <c r="A88" s="21"/>
      <c r="B88" s="17"/>
      <c r="C88" s="5"/>
      <c r="D88" s="18"/>
      <c r="E88" s="7" t="s">
        <v>36</v>
      </c>
      <c r="F88" s="33">
        <f>SUM(F87)</f>
        <v>18000</v>
      </c>
      <c r="G88" s="13"/>
    </row>
    <row r="89" spans="1:7" ht="15" customHeight="1" x14ac:dyDescent="0.3">
      <c r="A89" s="28" t="s">
        <v>29</v>
      </c>
      <c r="B89" s="17"/>
      <c r="C89" s="5"/>
      <c r="F89" s="9"/>
    </row>
    <row r="90" spans="1:7" ht="15" customHeight="1" x14ac:dyDescent="0.2">
      <c r="A90" s="25"/>
      <c r="B90" s="17"/>
      <c r="C90" s="5"/>
      <c r="F90" s="9"/>
    </row>
    <row r="91" spans="1:7" ht="15" customHeight="1" x14ac:dyDescent="0.2">
      <c r="A91" s="21" t="s">
        <v>41</v>
      </c>
      <c r="B91" s="17" t="s">
        <v>28</v>
      </c>
      <c r="C91" s="5"/>
      <c r="D91" t="s">
        <v>0</v>
      </c>
      <c r="E91" s="7">
        <v>10000</v>
      </c>
      <c r="F91" s="33">
        <v>14000</v>
      </c>
      <c r="G91" s="32" t="s">
        <v>102</v>
      </c>
    </row>
    <row r="92" spans="1:7" ht="15" customHeight="1" x14ac:dyDescent="0.2">
      <c r="A92" s="21" t="s">
        <v>59</v>
      </c>
      <c r="B92" s="17" t="s">
        <v>28</v>
      </c>
      <c r="C92" s="5"/>
      <c r="D92" t="s">
        <v>0</v>
      </c>
      <c r="E92" s="1">
        <v>5000</v>
      </c>
      <c r="F92" s="33">
        <v>16000</v>
      </c>
      <c r="G92" s="32" t="s">
        <v>104</v>
      </c>
    </row>
    <row r="93" spans="1:7" ht="15" customHeight="1" x14ac:dyDescent="0.2">
      <c r="A93" s="21" t="s">
        <v>60</v>
      </c>
      <c r="B93" s="17" t="s">
        <v>28</v>
      </c>
      <c r="C93" s="5"/>
      <c r="D93" t="s">
        <v>0</v>
      </c>
      <c r="E93" s="1">
        <v>10000</v>
      </c>
      <c r="F93" s="33">
        <v>32000</v>
      </c>
      <c r="G93" s="32" t="s">
        <v>104</v>
      </c>
    </row>
    <row r="94" spans="1:7" ht="15" customHeight="1" x14ac:dyDescent="0.2">
      <c r="A94" s="21" t="s">
        <v>61</v>
      </c>
      <c r="B94" s="17" t="s">
        <v>28</v>
      </c>
      <c r="C94" s="5"/>
      <c r="D94" t="s">
        <v>0</v>
      </c>
      <c r="E94" s="1">
        <v>10000</v>
      </c>
      <c r="F94" s="33">
        <v>17000</v>
      </c>
      <c r="G94" s="32" t="s">
        <v>103</v>
      </c>
    </row>
    <row r="95" spans="1:7" ht="15" customHeight="1" x14ac:dyDescent="0.2">
      <c r="A95" s="21"/>
      <c r="B95" s="17"/>
      <c r="C95" s="5"/>
      <c r="E95" s="1" t="s">
        <v>36</v>
      </c>
      <c r="F95" s="33">
        <f>SUM(F91:F94)</f>
        <v>79000</v>
      </c>
      <c r="G95" s="13"/>
    </row>
    <row r="96" spans="1:7" ht="15" customHeight="1" x14ac:dyDescent="0.3">
      <c r="A96" s="28" t="s">
        <v>42</v>
      </c>
      <c r="B96" s="17"/>
      <c r="C96" s="5"/>
      <c r="F96" s="9"/>
    </row>
    <row r="97" spans="1:7" ht="15" customHeight="1" x14ac:dyDescent="0.2">
      <c r="A97" s="25"/>
      <c r="B97" s="17"/>
      <c r="C97" s="5"/>
      <c r="F97" s="9"/>
    </row>
    <row r="98" spans="1:7" ht="15" customHeight="1" x14ac:dyDescent="0.2">
      <c r="A98" s="21" t="s">
        <v>69</v>
      </c>
      <c r="B98" s="17" t="s">
        <v>43</v>
      </c>
      <c r="C98" s="5"/>
      <c r="D98" t="s">
        <v>0</v>
      </c>
      <c r="E98" s="1" t="s">
        <v>70</v>
      </c>
      <c r="F98" s="33">
        <v>18000</v>
      </c>
      <c r="G98" s="32" t="s">
        <v>103</v>
      </c>
    </row>
    <row r="99" spans="1:7" ht="15" customHeight="1" x14ac:dyDescent="0.2">
      <c r="A99" s="21" t="s">
        <v>63</v>
      </c>
      <c r="B99" s="17" t="s">
        <v>43</v>
      </c>
      <c r="C99" s="5"/>
      <c r="D99" t="s">
        <v>0</v>
      </c>
      <c r="E99" s="1">
        <v>10000</v>
      </c>
      <c r="F99" s="33">
        <v>12000</v>
      </c>
      <c r="G99" s="32" t="s">
        <v>104</v>
      </c>
    </row>
    <row r="100" spans="1:7" ht="15" customHeight="1" x14ac:dyDescent="0.2">
      <c r="A100" s="21"/>
      <c r="B100" s="17"/>
      <c r="C100" s="5"/>
      <c r="E100" s="1" t="s">
        <v>36</v>
      </c>
      <c r="F100" s="33">
        <f>SUM(F98:F99)</f>
        <v>30000</v>
      </c>
      <c r="G100" s="13"/>
    </row>
    <row r="101" spans="1:7" ht="15" customHeight="1" x14ac:dyDescent="0.3">
      <c r="A101" s="28" t="s">
        <v>31</v>
      </c>
      <c r="B101" s="17"/>
      <c r="C101" s="5"/>
      <c r="F101" s="9"/>
    </row>
    <row r="102" spans="1:7" ht="15" customHeight="1" x14ac:dyDescent="0.2">
      <c r="A102" s="25"/>
      <c r="B102" s="17"/>
      <c r="C102" s="5"/>
      <c r="F102" s="9"/>
    </row>
    <row r="103" spans="1:7" ht="15" customHeight="1" x14ac:dyDescent="0.2">
      <c r="A103" s="21" t="s">
        <v>81</v>
      </c>
      <c r="B103" s="17" t="s">
        <v>30</v>
      </c>
      <c r="C103" s="5"/>
      <c r="D103" t="s">
        <v>0</v>
      </c>
      <c r="E103" s="33">
        <v>20000</v>
      </c>
      <c r="F103" s="33">
        <v>40000</v>
      </c>
      <c r="G103" s="32" t="s">
        <v>104</v>
      </c>
    </row>
    <row r="104" spans="1:7" ht="15" customHeight="1" x14ac:dyDescent="0.2">
      <c r="A104" s="24"/>
      <c r="B104" s="17"/>
      <c r="C104" s="5"/>
      <c r="E104" s="1" t="s">
        <v>36</v>
      </c>
      <c r="F104" s="33">
        <f>SUM(F103:F103)</f>
        <v>40000</v>
      </c>
      <c r="G104" s="13"/>
    </row>
    <row r="105" spans="1:7" ht="15" customHeight="1" x14ac:dyDescent="0.3">
      <c r="A105" s="28" t="s">
        <v>47</v>
      </c>
      <c r="B105" s="17"/>
      <c r="C105" s="5"/>
      <c r="F105" s="9"/>
    </row>
    <row r="106" spans="1:7" ht="15" customHeight="1" x14ac:dyDescent="0.2">
      <c r="A106" s="25"/>
      <c r="B106" s="17"/>
      <c r="C106" s="5"/>
      <c r="F106" s="9"/>
    </row>
    <row r="107" spans="1:7" ht="15" customHeight="1" x14ac:dyDescent="0.2">
      <c r="A107" s="25" t="s">
        <v>85</v>
      </c>
      <c r="B107" s="17" t="s">
        <v>43</v>
      </c>
      <c r="C107" s="5"/>
      <c r="D107" t="s">
        <v>0</v>
      </c>
      <c r="E107" s="7">
        <v>10000</v>
      </c>
      <c r="F107" s="9">
        <v>26000</v>
      </c>
      <c r="G107" s="32" t="s">
        <v>104</v>
      </c>
    </row>
    <row r="108" spans="1:7" ht="15" customHeight="1" x14ac:dyDescent="0.2">
      <c r="A108" s="21" t="s">
        <v>48</v>
      </c>
      <c r="B108" s="17" t="s">
        <v>43</v>
      </c>
      <c r="C108" s="5"/>
      <c r="D108" t="s">
        <v>0</v>
      </c>
      <c r="E108" s="7">
        <v>10000</v>
      </c>
      <c r="F108" s="33">
        <v>14000</v>
      </c>
      <c r="G108" s="32" t="s">
        <v>103</v>
      </c>
    </row>
    <row r="109" spans="1:7" ht="15" customHeight="1" x14ac:dyDescent="0.2">
      <c r="A109" s="21"/>
      <c r="B109" s="17"/>
      <c r="C109" s="5"/>
      <c r="D109" s="18"/>
      <c r="E109" s="7" t="s">
        <v>36</v>
      </c>
      <c r="F109" s="33">
        <f>SUM(F107:F108)</f>
        <v>40000</v>
      </c>
      <c r="G109" s="13"/>
    </row>
    <row r="110" spans="1:7" ht="15" customHeight="1" x14ac:dyDescent="0.2">
      <c r="A110" s="27"/>
      <c r="B110" s="14"/>
      <c r="D110" s="30"/>
      <c r="E110" s="31" t="s">
        <v>40</v>
      </c>
      <c r="F110" s="9">
        <f>F10+F16+F25+F30+F35+F46+F52+F56+F63+F68+F73+F78+F84+F88+F95+F100+F104+F109</f>
        <v>1426500</v>
      </c>
    </row>
    <row r="111" spans="1:7" ht="15" customHeight="1" x14ac:dyDescent="0.2">
      <c r="A111" s="27"/>
      <c r="B111" s="14"/>
    </row>
    <row r="112" spans="1:7" ht="15" customHeight="1" x14ac:dyDescent="0.2">
      <c r="A112" s="27"/>
      <c r="B112" s="14"/>
    </row>
    <row r="113" spans="1:1" x14ac:dyDescent="0.2">
      <c r="A113" s="27"/>
    </row>
    <row r="114" spans="1:1" x14ac:dyDescent="0.2">
      <c r="A114" s="27"/>
    </row>
    <row r="115" spans="1:1" x14ac:dyDescent="0.2">
      <c r="A115" s="27"/>
    </row>
    <row r="116" spans="1:1" x14ac:dyDescent="0.2">
      <c r="A116" s="27"/>
    </row>
    <row r="117" spans="1:1" x14ac:dyDescent="0.2">
      <c r="A117" s="27"/>
    </row>
    <row r="118" spans="1:1" x14ac:dyDescent="0.2">
      <c r="A118" s="27"/>
    </row>
    <row r="119" spans="1:1" x14ac:dyDescent="0.2">
      <c r="A119" s="27"/>
    </row>
    <row r="120" spans="1:1" x14ac:dyDescent="0.2">
      <c r="A120" s="27"/>
    </row>
    <row r="121" spans="1:1" x14ac:dyDescent="0.2">
      <c r="A121" s="27"/>
    </row>
    <row r="122" spans="1:1" x14ac:dyDescent="0.2">
      <c r="A122" s="27"/>
    </row>
    <row r="123" spans="1:1" x14ac:dyDescent="0.2">
      <c r="A123" s="27"/>
    </row>
    <row r="124" spans="1:1" x14ac:dyDescent="0.2">
      <c r="A124" s="27"/>
    </row>
    <row r="125" spans="1:1" x14ac:dyDescent="0.2">
      <c r="A125" s="27"/>
    </row>
    <row r="126" spans="1:1" x14ac:dyDescent="0.2">
      <c r="A126" s="27"/>
    </row>
    <row r="127" spans="1:1" x14ac:dyDescent="0.2">
      <c r="A127" s="27"/>
    </row>
    <row r="128" spans="1:1" x14ac:dyDescent="0.2">
      <c r="A128" s="27"/>
    </row>
    <row r="129" spans="1:1" x14ac:dyDescent="0.2">
      <c r="A129" s="27"/>
    </row>
    <row r="130" spans="1:1" x14ac:dyDescent="0.2">
      <c r="A130" s="27"/>
    </row>
    <row r="131" spans="1:1" x14ac:dyDescent="0.2">
      <c r="A131" s="27"/>
    </row>
    <row r="132" spans="1:1" x14ac:dyDescent="0.2">
      <c r="A132" s="27"/>
    </row>
    <row r="133" spans="1:1" x14ac:dyDescent="0.2">
      <c r="A133" s="27"/>
    </row>
    <row r="134" spans="1:1" x14ac:dyDescent="0.2">
      <c r="A134" s="27"/>
    </row>
    <row r="135" spans="1:1" x14ac:dyDescent="0.2">
      <c r="A135" s="27"/>
    </row>
    <row r="136" spans="1:1" x14ac:dyDescent="0.2">
      <c r="A136" s="27"/>
    </row>
    <row r="137" spans="1:1" x14ac:dyDescent="0.2">
      <c r="A137" s="27"/>
    </row>
    <row r="138" spans="1:1" x14ac:dyDescent="0.2">
      <c r="A138" s="27"/>
    </row>
    <row r="139" spans="1:1" x14ac:dyDescent="0.2">
      <c r="A139" s="27"/>
    </row>
    <row r="140" spans="1:1" x14ac:dyDescent="0.2">
      <c r="A140" s="27"/>
    </row>
    <row r="141" spans="1:1" x14ac:dyDescent="0.2">
      <c r="A141" s="27"/>
    </row>
    <row r="142" spans="1:1" x14ac:dyDescent="0.2">
      <c r="A142" s="27"/>
    </row>
    <row r="143" spans="1:1" x14ac:dyDescent="0.2">
      <c r="A143" s="27"/>
    </row>
    <row r="144" spans="1:1" x14ac:dyDescent="0.2">
      <c r="A144" s="27"/>
    </row>
    <row r="145" spans="1:1" x14ac:dyDescent="0.2">
      <c r="A145" s="27"/>
    </row>
    <row r="146" spans="1:1" x14ac:dyDescent="0.2">
      <c r="A146" s="27"/>
    </row>
    <row r="147" spans="1:1" x14ac:dyDescent="0.2">
      <c r="A147" s="27"/>
    </row>
    <row r="148" spans="1:1" x14ac:dyDescent="0.2">
      <c r="A148" s="27"/>
    </row>
    <row r="149" spans="1:1" x14ac:dyDescent="0.2">
      <c r="A149" s="27"/>
    </row>
    <row r="150" spans="1:1" x14ac:dyDescent="0.2">
      <c r="A150" s="27"/>
    </row>
    <row r="151" spans="1:1" x14ac:dyDescent="0.2">
      <c r="A151" s="27"/>
    </row>
    <row r="152" spans="1:1" x14ac:dyDescent="0.2">
      <c r="A152" s="27"/>
    </row>
    <row r="153" spans="1:1" x14ac:dyDescent="0.2">
      <c r="A153" s="27"/>
    </row>
    <row r="154" spans="1:1" x14ac:dyDescent="0.2">
      <c r="A154" s="27"/>
    </row>
    <row r="155" spans="1:1" x14ac:dyDescent="0.2">
      <c r="A155" s="27"/>
    </row>
    <row r="156" spans="1:1" x14ac:dyDescent="0.2">
      <c r="A156" s="27"/>
    </row>
    <row r="157" spans="1:1" x14ac:dyDescent="0.2">
      <c r="A157" s="27"/>
    </row>
    <row r="158" spans="1:1" x14ac:dyDescent="0.2">
      <c r="A158" s="27"/>
    </row>
    <row r="159" spans="1:1" x14ac:dyDescent="0.2">
      <c r="A159" s="27"/>
    </row>
    <row r="160" spans="1:1" x14ac:dyDescent="0.2">
      <c r="A160" s="27"/>
    </row>
    <row r="161" spans="1:1" x14ac:dyDescent="0.2">
      <c r="A161" s="27"/>
    </row>
    <row r="162" spans="1:1" x14ac:dyDescent="0.2">
      <c r="A162" s="27"/>
    </row>
    <row r="163" spans="1:1" x14ac:dyDescent="0.2">
      <c r="A163" s="27"/>
    </row>
    <row r="164" spans="1:1" x14ac:dyDescent="0.2">
      <c r="A164" s="27"/>
    </row>
    <row r="165" spans="1:1" x14ac:dyDescent="0.2">
      <c r="A165" s="27"/>
    </row>
    <row r="166" spans="1:1" x14ac:dyDescent="0.2">
      <c r="A166" s="27"/>
    </row>
  </sheetData>
  <mergeCells count="6">
    <mergeCell ref="G2:G5"/>
    <mergeCell ref="D2:D5"/>
    <mergeCell ref="F2:F5"/>
    <mergeCell ref="A2:A5"/>
    <mergeCell ref="B2:B5"/>
    <mergeCell ref="E2:E5"/>
  </mergeCells>
  <phoneticPr fontId="0" type="noConversion"/>
  <printOptions horizontalCentered="1" verticalCentered="1" gridLines="1"/>
  <pageMargins left="0.25" right="0.25" top="0.25" bottom="0.25" header="0.25" footer="0.25"/>
  <pageSetup scale="90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8252DB3FE2B14EA529B6F44DE3AAA6" ma:contentTypeVersion="16" ma:contentTypeDescription="Create a new document." ma:contentTypeScope="" ma:versionID="88b732637456ea001aaea9021a01baf3">
  <xsd:schema xmlns:xsd="http://www.w3.org/2001/XMLSchema" xmlns:xs="http://www.w3.org/2001/XMLSchema" xmlns:p="http://schemas.microsoft.com/office/2006/metadata/properties" xmlns:ns2="59f4311f-9490-4c3f-bb9c-7d1767fd8eeb" xmlns:ns3="20d3dbe5-493e-4058-bbb9-bbe90b901f2f" targetNamespace="http://schemas.microsoft.com/office/2006/metadata/properties" ma:root="true" ma:fieldsID="e7a4f1efd0e4aacf1bbade71284aee33" ns2:_="" ns3:_="">
    <xsd:import namespace="59f4311f-9490-4c3f-bb9c-7d1767fd8eeb"/>
    <xsd:import namespace="20d3dbe5-493e-4058-bbb9-bbe90b901f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4311f-9490-4c3f-bb9c-7d1767fd8e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cffb009-9699-4b67-8f97-08dd35947e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3dbe5-493e-4058-bbb9-bbe90b901f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9cdf398-27f4-4dc2-9a8b-1ba17d108ccd}" ma:internalName="TaxCatchAll" ma:showField="CatchAllData" ma:web="20d3dbe5-493e-4058-bbb9-bbe90b901f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f4311f-9490-4c3f-bb9c-7d1767fd8eeb">
      <Terms xmlns="http://schemas.microsoft.com/office/infopath/2007/PartnerControls"/>
    </lcf76f155ced4ddcb4097134ff3c332f>
    <TaxCatchAll xmlns="20d3dbe5-493e-4058-bbb9-bbe90b901f2f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FF1C79-5B5D-4707-90F9-1003FB5C85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4311f-9490-4c3f-bb9c-7d1767fd8eeb"/>
    <ds:schemaRef ds:uri="20d3dbe5-493e-4058-bbb9-bbe90b901f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FFAAF1-F3D1-4CAF-9500-0DF44BD464B6}">
  <ds:schemaRefs>
    <ds:schemaRef ds:uri="http://schemas.microsoft.com/office/2006/metadata/properties"/>
    <ds:schemaRef ds:uri="http://schemas.microsoft.com/office/infopath/2007/PartnerControls"/>
    <ds:schemaRef ds:uri="59f4311f-9490-4c3f-bb9c-7d1767fd8eeb"/>
    <ds:schemaRef ds:uri="20d3dbe5-493e-4058-bbb9-bbe90b901f2f"/>
  </ds:schemaRefs>
</ds:datastoreItem>
</file>

<file path=customXml/itemProps3.xml><?xml version="1.0" encoding="utf-8"?>
<ds:datastoreItem xmlns:ds="http://schemas.openxmlformats.org/officeDocument/2006/customXml" ds:itemID="{F07989E4-54CB-46CA-980A-6695C54661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FrenchRiverCollaborativeTanks</vt:lpstr>
      <vt:lpstr>FrenchRiverCollaborativeTanks!Print_Titles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Sorenson</dc:creator>
  <cp:lastModifiedBy>Max Webb</cp:lastModifiedBy>
  <cp:lastPrinted>2023-01-24T18:43:23Z</cp:lastPrinted>
  <dcterms:created xsi:type="dcterms:W3CDTF">2005-09-13T15:03:23Z</dcterms:created>
  <dcterms:modified xsi:type="dcterms:W3CDTF">2024-04-19T17:01:08Z</dcterms:modified>
</cp:coreProperties>
</file>